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8\Tercer trimestre 2018\INFORMACIÓN FINANCIERA\"/>
    </mc:Choice>
  </mc:AlternateContent>
  <bookViews>
    <workbookView xWindow="0" yWindow="0" windowWidth="28800" windowHeight="1243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'1'!$A$1:$J$18</definedName>
    <definedName name="_xlnm.Print_Area" localSheetId="2">'3'!$A$1:$D$10</definedName>
  </definedNames>
  <calcPr calcId="152511"/>
</workbook>
</file>

<file path=xl/calcChain.xml><?xml version="1.0" encoding="utf-8"?>
<calcChain xmlns="http://schemas.openxmlformats.org/spreadsheetml/2006/main">
  <c r="D7" i="7" l="1"/>
  <c r="J9" i="5"/>
  <c r="J6" i="5"/>
  <c r="D7" i="8" l="1"/>
  <c r="C7" i="8"/>
  <c r="C7" i="7"/>
  <c r="J15" i="5" l="1"/>
  <c r="J7" i="5" l="1"/>
  <c r="J8" i="5"/>
  <c r="J10" i="5"/>
  <c r="J11" i="5"/>
  <c r="J12" i="5"/>
  <c r="J13" i="5"/>
  <c r="J14" i="5"/>
  <c r="G12" i="5" l="1"/>
  <c r="G14" i="5" s="1"/>
  <c r="G10" i="5"/>
</calcChain>
</file>

<file path=xl/sharedStrings.xml><?xml version="1.0" encoding="utf-8"?>
<sst xmlns="http://schemas.openxmlformats.org/spreadsheetml/2006/main" count="91" uniqueCount="54">
  <si>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</si>
  <si>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</si>
  <si>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</si>
  <si>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</si>
  <si>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</si>
  <si>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</si>
  <si>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</si>
  <si>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</si>
  <si>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</si>
  <si>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</si>
  <si>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</si>
  <si>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</si>
  <si>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</si>
  <si>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</si>
  <si>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BBVA Bancomer</t>
  </si>
  <si>
    <t>Banamex</t>
  </si>
  <si>
    <t>Scotiabank Inverlat</t>
  </si>
  <si>
    <t>TIIE + 1.06</t>
  </si>
  <si>
    <t>HSBC</t>
  </si>
  <si>
    <t>(-)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</si>
  <si>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</si>
  <si>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</si>
  <si>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</si>
  <si>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</si>
  <si>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</si>
  <si>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</si>
  <si>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</si>
  <si>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</si>
  <si>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</si>
  <si>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</si>
  <si>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t>TIIE + 0.43</t>
  </si>
  <si>
    <t>TIIE + 0.84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</si>
  <si>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</si>
  <si>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</si>
  <si>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</si>
  <si>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</si>
  <si>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Deuda Pública Bruta Total descontando la amortización 2</t>
  </si>
  <si>
    <t>TIIE + 0.45</t>
  </si>
  <si>
    <t xml:space="preserve">TIIE + 1.60 </t>
  </si>
  <si>
    <t>Al 31 de diciembre de 2017</t>
  </si>
  <si>
    <t>TIIE + 0.30</t>
  </si>
  <si>
    <t>TIIE + 0.50</t>
  </si>
  <si>
    <t xml:space="preserve">En 2018 únicamente se paga capital con FAFEF. </t>
  </si>
  <si>
    <t>Deuda Pública Bruta Total al 31 de diciembre de 2017</t>
  </si>
  <si>
    <t>(-) Amortización al 31 de marzo de 2018</t>
  </si>
  <si>
    <t>(-) Amortización al 30 de junio de 2018</t>
  </si>
  <si>
    <t>Al 30 de Septiembre de 2018</t>
  </si>
  <si>
    <t>El importe por concepto de FAFEF fue consultado en la PEI el 18 de octubre de 2018 y tiene un registro de $1,262,978,146.48</t>
  </si>
  <si>
    <t xml:space="preserve">Reducción del saldo de su deuda pública  bruta total con motivo de cada una de las amortizaciones  a que se refiera este artículo, con relación al registrado al 30 de septiembre del Ejercicio Fiscal Anterior </t>
  </si>
  <si>
    <t>(-) Amortización al 30 de septiembre de 2018</t>
  </si>
  <si>
    <t>*La diferencia entre la Deuda Pública Bruta Total y el Saldo de la Deuda Pública al 30 de septiembre de 2018 es por la cantidad $1,053,049.50 correspondiente a la revaluación en el valor de la UDI y  las disposiciones de un nuevo crédito por $1,880,000,000.00</t>
  </si>
  <si>
    <t>Al 30 de septiembre de 2018</t>
  </si>
  <si>
    <t>Producto Interno Bruto estatal a precios constantes de 2013. WWW.inegi.org.mx</t>
  </si>
  <si>
    <t>Los ingresos propios fueron consultados en la PEI el 18 de octubre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</si>
</sst>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General_)"/>
    <numFmt numFmtId="168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7" fontId="3" fillId="0" borderId="0"/>
    <xf numFmtId="43" fontId="7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3" fontId="0" fillId="0" borderId="0" xfId="3" applyFont="1"/>
    <xf numFmtId="164" fontId="0" fillId="0" borderId="0" xfId="2" applyNumberFormat="1" applyFont="1"/>
    <xf numFmtId="0" fontId="0" fillId="0" borderId="1" xfId="0" applyBorder="1" applyAlignment="1">
      <alignment horizontal="left" wrapText="1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2" fillId="0" borderId="0" xfId="0" applyFont="1" applyBorder="1" applyAlignment="1">
      <alignment horizontal="center"/>
    </xf>
    <xf numFmtId="44" fontId="0" fillId="0" borderId="0" xfId="0" applyNumberFormat="1" applyFill="1"/>
    <xf numFmtId="43" fontId="0" fillId="0" borderId="1" xfId="3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0" fillId="0" borderId="0" xfId="1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43" fontId="8" fillId="0" borderId="0" xfId="3" applyFont="1"/>
    <xf numFmtId="2" fontId="0" fillId="0" borderId="0" xfId="0" applyNumberFormat="1" applyFill="1"/>
    <xf numFmtId="43" fontId="9" fillId="2" borderId="0" xfId="3" applyFont="1" applyFill="1"/>
    <xf numFmtId="4" fontId="0" fillId="0" borderId="0" xfId="0" applyNumberFormat="1"/>
    <xf numFmtId="0" fontId="0" fillId="0" borderId="0" xfId="0"/>
    <xf numFmtId="43" fontId="0" fillId="0" borderId="0" xfId="0" applyNumberFormat="1"/>
    <xf numFmtId="0" fontId="0" fillId="0" borderId="1" xfId="0" applyFill="1" applyBorder="1"/>
    <xf numFmtId="43" fontId="0" fillId="0" borderId="0" xfId="3" applyFont="1" applyBorder="1"/>
    <xf numFmtId="43" fontId="0" fillId="0" borderId="0" xfId="0" applyNumberFormat="1" applyBorder="1"/>
    <xf numFmtId="0" fontId="0" fillId="0" borderId="3" xfId="0" applyFont="1" applyFill="1" applyBorder="1" applyAlignment="1">
      <alignment wrapText="1"/>
    </xf>
    <xf numFmtId="165" fontId="0" fillId="0" borderId="0" xfId="0" applyNumberFormat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123825</xdr:rowOff>
    </xdr:from>
    <xdr:to>
      <xdr:col>1</xdr:col>
      <xdr:colOff>277250</xdr:colOff>
      <xdr:row>2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123825"/>
          <a:ext cx="5915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885824</xdr:colOff>
      <xdr:row>1</xdr:row>
      <xdr:rowOff>528266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28575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1000124</xdr:colOff>
      <xdr:row>3</xdr:row>
      <xdr:rowOff>185366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66675"/>
          <a:ext cx="885824" cy="690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914399</xdr:colOff>
      <xdr:row>3</xdr:row>
      <xdr:rowOff>147266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885824" cy="690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A17" sqref="A17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5.28515625" customWidth="1"/>
    <col min="8" max="8" width="16.28515625" bestFit="1" customWidth="1"/>
    <col min="9" max="9" width="16.28515625" style="21" bestFit="1" customWidth="1"/>
    <col min="10" max="10" width="10.7109375" bestFit="1" customWidth="1"/>
    <col min="12" max="12" width="16.85546875" style="40" bestFit="1" customWidth="1"/>
    <col min="14" max="14" width="15.140625" customWidth="1"/>
  </cols>
  <sheetData>
    <row r="1" spans="1:13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8"/>
    </row>
    <row r="2" spans="1:13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1"/>
    </row>
    <row r="3" spans="1:13" x14ac:dyDescent="0.25">
      <c r="A3" s="62" t="s">
        <v>46</v>
      </c>
      <c r="B3" s="63"/>
      <c r="C3" s="63"/>
      <c r="D3" s="63"/>
      <c r="E3" s="63"/>
      <c r="F3" s="63"/>
      <c r="G3" s="63"/>
      <c r="H3" s="63"/>
      <c r="I3" s="63"/>
      <c r="J3" s="64"/>
      <c r="L3" s="41"/>
    </row>
    <row r="4" spans="1:13" ht="56.25" customHeight="1" x14ac:dyDescent="0.25">
      <c r="A4" s="67" t="s">
        <v>2</v>
      </c>
      <c r="B4" s="67" t="s">
        <v>29</v>
      </c>
      <c r="C4" s="67" t="s">
        <v>3</v>
      </c>
      <c r="D4" s="67" t="s">
        <v>4</v>
      </c>
      <c r="E4" s="67" t="s">
        <v>5</v>
      </c>
      <c r="F4" s="67" t="s">
        <v>6</v>
      </c>
      <c r="G4" s="67" t="s">
        <v>7</v>
      </c>
      <c r="H4" s="67" t="s">
        <v>8</v>
      </c>
      <c r="I4" s="65" t="s">
        <v>11</v>
      </c>
      <c r="J4" s="66"/>
    </row>
    <row r="5" spans="1:13" ht="44.25" customHeight="1" x14ac:dyDescent="0.25">
      <c r="A5" s="68"/>
      <c r="B5" s="68"/>
      <c r="C5" s="68"/>
      <c r="D5" s="68"/>
      <c r="E5" s="68"/>
      <c r="F5" s="68"/>
      <c r="G5" s="68"/>
      <c r="H5" s="68"/>
      <c r="I5" s="26" t="s">
        <v>9</v>
      </c>
      <c r="J5" s="26" t="s">
        <v>10</v>
      </c>
    </row>
    <row r="6" spans="1:13" ht="30" x14ac:dyDescent="0.25">
      <c r="A6" s="1" t="s">
        <v>23</v>
      </c>
      <c r="B6" s="4">
        <v>240</v>
      </c>
      <c r="C6" s="17" t="s">
        <v>27</v>
      </c>
      <c r="D6" s="2" t="s">
        <v>24</v>
      </c>
      <c r="E6" s="1" t="s">
        <v>12</v>
      </c>
      <c r="F6" s="3">
        <v>289037000</v>
      </c>
      <c r="G6" s="4" t="s">
        <v>13</v>
      </c>
      <c r="H6" s="3">
        <v>0</v>
      </c>
      <c r="I6" s="12">
        <v>120852032.27999999</v>
      </c>
      <c r="J6" s="9">
        <f>I6/$L$6</f>
        <v>9.5688142044913632E-2</v>
      </c>
      <c r="K6" s="16"/>
      <c r="L6" s="41">
        <v>1262978146.48</v>
      </c>
      <c r="M6" s="43"/>
    </row>
    <row r="7" spans="1:13" ht="30" x14ac:dyDescent="0.25">
      <c r="A7" s="1" t="s">
        <v>23</v>
      </c>
      <c r="B7" s="4">
        <v>216</v>
      </c>
      <c r="C7" s="17" t="s">
        <v>28</v>
      </c>
      <c r="D7" s="2" t="s">
        <v>24</v>
      </c>
      <c r="E7" s="1" t="s">
        <v>12</v>
      </c>
      <c r="F7" s="3">
        <v>1184414400</v>
      </c>
      <c r="G7" s="4" t="s">
        <v>13</v>
      </c>
      <c r="H7" s="3">
        <v>0</v>
      </c>
      <c r="I7" s="12">
        <v>54123652.640000001</v>
      </c>
      <c r="J7" s="9">
        <f t="shared" ref="J7:J14" si="0">I7/$L$6</f>
        <v>4.2853989826226242E-2</v>
      </c>
      <c r="L7" s="42"/>
    </row>
    <row r="8" spans="1:13" ht="30" x14ac:dyDescent="0.25">
      <c r="A8" s="1" t="s">
        <v>23</v>
      </c>
      <c r="B8" s="4">
        <v>180</v>
      </c>
      <c r="C8" s="1" t="s">
        <v>40</v>
      </c>
      <c r="D8" s="2" t="s">
        <v>24</v>
      </c>
      <c r="E8" s="1" t="s">
        <v>14</v>
      </c>
      <c r="F8" s="3">
        <v>500000000</v>
      </c>
      <c r="G8" s="4" t="s">
        <v>13</v>
      </c>
      <c r="H8" s="3">
        <v>0</v>
      </c>
      <c r="I8" s="25">
        <v>22221600</v>
      </c>
      <c r="J8" s="9">
        <f t="shared" si="0"/>
        <v>1.7594603724484865E-2</v>
      </c>
    </row>
    <row r="9" spans="1:13" ht="30" x14ac:dyDescent="0.25">
      <c r="A9" s="1" t="s">
        <v>23</v>
      </c>
      <c r="B9" s="4">
        <v>180</v>
      </c>
      <c r="C9" s="1" t="s">
        <v>38</v>
      </c>
      <c r="D9" s="2" t="s">
        <v>24</v>
      </c>
      <c r="E9" s="1" t="s">
        <v>14</v>
      </c>
      <c r="F9" s="3">
        <v>1380000000</v>
      </c>
      <c r="G9" s="4" t="s">
        <v>13</v>
      </c>
      <c r="H9" s="3">
        <v>0</v>
      </c>
      <c r="I9" s="12">
        <v>86716480.769999996</v>
      </c>
      <c r="J9" s="9">
        <f>I9/$L$6</f>
        <v>6.8660317687748051E-2</v>
      </c>
    </row>
    <row r="10" spans="1:13" ht="30" x14ac:dyDescent="0.25">
      <c r="A10" s="1" t="s">
        <v>23</v>
      </c>
      <c r="B10" s="4">
        <v>180</v>
      </c>
      <c r="C10" s="1" t="s">
        <v>40</v>
      </c>
      <c r="D10" s="2" t="s">
        <v>24</v>
      </c>
      <c r="E10" s="1" t="s">
        <v>15</v>
      </c>
      <c r="F10" s="3">
        <v>500000000</v>
      </c>
      <c r="G10" s="4" t="str">
        <f>G9</f>
        <v>FAFEF</v>
      </c>
      <c r="H10" s="3">
        <v>0</v>
      </c>
      <c r="I10" s="12">
        <v>25000000.02</v>
      </c>
      <c r="J10" s="9">
        <f t="shared" si="0"/>
        <v>1.9794483451417256E-2</v>
      </c>
    </row>
    <row r="11" spans="1:13" ht="30" x14ac:dyDescent="0.25">
      <c r="A11" s="1" t="s">
        <v>23</v>
      </c>
      <c r="B11" s="4">
        <v>60</v>
      </c>
      <c r="C11" s="1" t="s">
        <v>30</v>
      </c>
      <c r="D11" s="2" t="s">
        <v>24</v>
      </c>
      <c r="E11" s="1" t="s">
        <v>15</v>
      </c>
      <c r="F11" s="3">
        <v>644000000</v>
      </c>
      <c r="G11" s="4" t="s">
        <v>13</v>
      </c>
      <c r="H11" s="3">
        <v>0</v>
      </c>
      <c r="I11" s="12">
        <v>96600000.170000002</v>
      </c>
      <c r="J11" s="9">
        <f t="shared" si="0"/>
        <v>7.6485884129690054E-2</v>
      </c>
    </row>
    <row r="12" spans="1:13" ht="30" x14ac:dyDescent="0.25">
      <c r="A12" s="1" t="s">
        <v>23</v>
      </c>
      <c r="B12" s="4">
        <v>60</v>
      </c>
      <c r="C12" s="1" t="s">
        <v>41</v>
      </c>
      <c r="D12" s="2" t="s">
        <v>24</v>
      </c>
      <c r="E12" s="1" t="s">
        <v>16</v>
      </c>
      <c r="F12" s="3">
        <v>500000000</v>
      </c>
      <c r="G12" s="4" t="str">
        <f>G11</f>
        <v>FAFEF</v>
      </c>
      <c r="H12" s="3">
        <v>0</v>
      </c>
      <c r="I12" s="12">
        <v>75000000.169999987</v>
      </c>
      <c r="J12" s="9">
        <f t="shared" si="0"/>
        <v>5.9383450441347484E-2</v>
      </c>
    </row>
    <row r="13" spans="1:13" ht="30" x14ac:dyDescent="0.25">
      <c r="A13" s="1" t="s">
        <v>23</v>
      </c>
      <c r="B13" s="4">
        <v>120</v>
      </c>
      <c r="C13" s="1" t="s">
        <v>17</v>
      </c>
      <c r="D13" s="2" t="s">
        <v>24</v>
      </c>
      <c r="E13" s="1" t="s">
        <v>18</v>
      </c>
      <c r="F13" s="3">
        <v>200000000</v>
      </c>
      <c r="G13" s="4" t="s">
        <v>13</v>
      </c>
      <c r="H13" s="3">
        <v>0</v>
      </c>
      <c r="I13" s="12">
        <v>14999994</v>
      </c>
      <c r="J13" s="9">
        <f t="shared" si="0"/>
        <v>1.1876685310672977E-2</v>
      </c>
    </row>
    <row r="14" spans="1:13" ht="30" x14ac:dyDescent="0.25">
      <c r="A14" s="1" t="s">
        <v>23</v>
      </c>
      <c r="B14" s="4">
        <v>60</v>
      </c>
      <c r="C14" s="1" t="s">
        <v>31</v>
      </c>
      <c r="D14" s="2" t="s">
        <v>24</v>
      </c>
      <c r="E14" s="1" t="s">
        <v>18</v>
      </c>
      <c r="F14" s="3">
        <v>185950160</v>
      </c>
      <c r="G14" s="4" t="str">
        <f>G12</f>
        <v>FAFEF</v>
      </c>
      <c r="H14" s="3">
        <v>0</v>
      </c>
      <c r="I14" s="12">
        <v>27596466.810000002</v>
      </c>
      <c r="J14" s="9">
        <f t="shared" si="0"/>
        <v>2.1850312206044973E-2</v>
      </c>
    </row>
    <row r="15" spans="1:13" s="46" customFormat="1" ht="30" x14ac:dyDescent="0.25">
      <c r="A15" s="48" t="s">
        <v>23</v>
      </c>
      <c r="B15" s="4">
        <v>180</v>
      </c>
      <c r="C15" s="48" t="s">
        <v>37</v>
      </c>
      <c r="D15" s="2" t="s">
        <v>24</v>
      </c>
      <c r="E15" s="48" t="s">
        <v>15</v>
      </c>
      <c r="F15" s="3">
        <v>2152000000</v>
      </c>
      <c r="G15" s="4" t="s">
        <v>13</v>
      </c>
      <c r="H15" s="3">
        <v>0</v>
      </c>
      <c r="I15" s="12">
        <v>111946019.39999998</v>
      </c>
      <c r="J15" s="9">
        <f>I15/$L$6</f>
        <v>8.8636545067704145E-2</v>
      </c>
      <c r="L15" s="40"/>
    </row>
    <row r="16" spans="1:13" x14ac:dyDescent="0.25">
      <c r="A16" s="13" t="s">
        <v>42</v>
      </c>
      <c r="B16" s="14"/>
      <c r="C16" s="10"/>
      <c r="D16" s="10"/>
      <c r="E16" s="10"/>
      <c r="F16" s="10"/>
      <c r="G16" s="10"/>
      <c r="H16" s="10"/>
      <c r="I16" s="13"/>
      <c r="J16" s="10"/>
    </row>
    <row r="17" spans="1:9" x14ac:dyDescent="0.25">
      <c r="A17" s="13" t="s">
        <v>47</v>
      </c>
    </row>
    <row r="18" spans="1:9" x14ac:dyDescent="0.25">
      <c r="A18" s="10"/>
      <c r="B18" s="23"/>
      <c r="F18" s="45"/>
      <c r="G18" s="21"/>
      <c r="I18" s="24"/>
    </row>
    <row r="19" spans="1:9" x14ac:dyDescent="0.25">
      <c r="A19" s="10"/>
      <c r="B19" s="30"/>
      <c r="H19" s="44"/>
    </row>
    <row r="20" spans="1:9" x14ac:dyDescent="0.25">
      <c r="A20" s="10"/>
      <c r="B20" s="30"/>
      <c r="H20" s="16"/>
    </row>
    <row r="21" spans="1:9" x14ac:dyDescent="0.25">
      <c r="A21" s="10"/>
      <c r="B21" s="30"/>
      <c r="C21" s="18"/>
      <c r="D21" s="19"/>
      <c r="E21" s="18"/>
    </row>
    <row r="22" spans="1:9" x14ac:dyDescent="0.25">
      <c r="A22" s="10"/>
      <c r="B22" s="10"/>
      <c r="D22" s="20"/>
      <c r="E22" s="20"/>
    </row>
    <row r="23" spans="1:9" x14ac:dyDescent="0.25">
      <c r="A23" s="10"/>
      <c r="B23" s="10"/>
    </row>
    <row r="24" spans="1:9" ht="54" customHeight="1" x14ac:dyDescent="0.25">
      <c r="A24" s="54"/>
      <c r="B24" s="54"/>
    </row>
    <row r="27" spans="1:9" x14ac:dyDescent="0.25">
      <c r="A27" s="35"/>
      <c r="B27" s="39"/>
      <c r="C27" s="39"/>
    </row>
    <row r="28" spans="1:9" x14ac:dyDescent="0.25">
      <c r="A28" s="38"/>
      <c r="B28" s="30"/>
      <c r="C28" s="30"/>
    </row>
    <row r="29" spans="1:9" x14ac:dyDescent="0.25">
      <c r="A29" s="35"/>
      <c r="B29" s="30"/>
      <c r="C29" s="30"/>
    </row>
    <row r="30" spans="1:9" x14ac:dyDescent="0.25">
      <c r="A30" s="35"/>
      <c r="B30" s="36"/>
      <c r="C30" s="36"/>
    </row>
    <row r="31" spans="1:9" x14ac:dyDescent="0.25">
      <c r="A31" s="53"/>
      <c r="B31" s="53"/>
      <c r="C31" s="53"/>
    </row>
    <row r="32" spans="1:9" x14ac:dyDescent="0.25">
      <c r="A32" s="10"/>
      <c r="B32" s="10"/>
      <c r="C32" s="10"/>
    </row>
    <row r="33" spans="1:4" x14ac:dyDescent="0.25">
      <c r="A33" s="10"/>
      <c r="B33" s="10"/>
      <c r="C33" s="10"/>
    </row>
    <row r="34" spans="1:4" x14ac:dyDescent="0.25">
      <c r="A34" s="10"/>
      <c r="B34" s="39"/>
      <c r="C34" s="39"/>
    </row>
    <row r="35" spans="1:4" x14ac:dyDescent="0.25">
      <c r="A35" s="35"/>
      <c r="B35" s="30"/>
      <c r="C35" s="37"/>
      <c r="D35" s="22"/>
    </row>
    <row r="36" spans="1:4" x14ac:dyDescent="0.25">
      <c r="A36" s="35"/>
      <c r="B36" s="30"/>
      <c r="C36" s="30"/>
    </row>
    <row r="37" spans="1:4" x14ac:dyDescent="0.25">
      <c r="A37" s="35"/>
      <c r="B37" s="34"/>
      <c r="C37" s="34"/>
    </row>
    <row r="38" spans="1:4" x14ac:dyDescent="0.25">
      <c r="A38" s="55"/>
      <c r="B38" s="55"/>
      <c r="C38" s="55"/>
    </row>
    <row r="39" spans="1:4" x14ac:dyDescent="0.25">
      <c r="A39" s="10"/>
      <c r="B39" s="10"/>
      <c r="C39" s="10"/>
    </row>
    <row r="40" spans="1:4" x14ac:dyDescent="0.25">
      <c r="A40" s="10"/>
      <c r="B40" s="10"/>
      <c r="C40" s="10"/>
    </row>
    <row r="41" spans="1:4" x14ac:dyDescent="0.25">
      <c r="A41" s="10"/>
      <c r="B41" s="10"/>
      <c r="C41" s="10"/>
    </row>
  </sheetData>
  <mergeCells count="15">
    <mergeCell ref="A31:C31"/>
    <mergeCell ref="A24:B24"/>
    <mergeCell ref="A38:C38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workbookViewId="0">
      <selection activeCell="C11" sqref="C11"/>
    </sheetView>
  </sheetViews>
  <sheetFormatPr baseColWidth="10" defaultRowHeight="15" x14ac:dyDescent="0.25"/>
  <cols>
    <col min="1" max="1" width="15.140625" customWidth="1"/>
    <col min="2" max="2" width="51.7109375" bestFit="1" customWidth="1"/>
    <col min="3" max="3" width="17.85546875" bestFit="1" customWidth="1"/>
    <col min="4" max="4" width="15.140625" bestFit="1" customWidth="1"/>
    <col min="5" max="7" width="16.85546875" bestFit="1" customWidth="1"/>
  </cols>
  <sheetData>
    <row r="1" spans="2:11" x14ac:dyDescent="0.25">
      <c r="B1" s="69" t="s">
        <v>0</v>
      </c>
      <c r="C1" s="69"/>
    </row>
    <row r="2" spans="2:11" ht="45.75" customHeight="1" x14ac:dyDescent="0.25">
      <c r="B2" s="70" t="s">
        <v>48</v>
      </c>
      <c r="C2" s="70"/>
    </row>
    <row r="3" spans="2:11" x14ac:dyDescent="0.25">
      <c r="B3" s="69" t="s">
        <v>32</v>
      </c>
      <c r="C3" s="69"/>
    </row>
    <row r="4" spans="2:11" x14ac:dyDescent="0.25">
      <c r="B4" s="27"/>
      <c r="C4" s="27"/>
    </row>
    <row r="5" spans="2:11" x14ac:dyDescent="0.25">
      <c r="B5" s="28"/>
      <c r="C5" s="29"/>
      <c r="G5" s="15"/>
    </row>
    <row r="6" spans="2:11" x14ac:dyDescent="0.25">
      <c r="B6" s="1" t="s">
        <v>43</v>
      </c>
      <c r="C6" s="11">
        <v>4636056014.0450783</v>
      </c>
      <c r="E6" s="18"/>
      <c r="G6" s="15"/>
    </row>
    <row r="7" spans="2:11" x14ac:dyDescent="0.25">
      <c r="B7" s="1" t="s">
        <v>44</v>
      </c>
      <c r="C7" s="11">
        <v>358082713.38999999</v>
      </c>
      <c r="E7" s="15"/>
      <c r="G7" s="15"/>
    </row>
    <row r="8" spans="2:11" s="46" customFormat="1" x14ac:dyDescent="0.25">
      <c r="B8" s="1" t="s">
        <v>45</v>
      </c>
      <c r="C8" s="11">
        <v>304159142.78000003</v>
      </c>
      <c r="E8" s="15"/>
      <c r="G8" s="15"/>
    </row>
    <row r="9" spans="2:11" s="46" customFormat="1" x14ac:dyDescent="0.25">
      <c r="B9" s="1" t="s">
        <v>49</v>
      </c>
      <c r="C9" s="11">
        <v>348689188.41000003</v>
      </c>
      <c r="E9" s="15"/>
      <c r="G9" s="15"/>
    </row>
    <row r="10" spans="2:11" x14ac:dyDescent="0.25">
      <c r="B10" s="1" t="s">
        <v>19</v>
      </c>
      <c r="C10" s="1"/>
      <c r="D10" s="18"/>
      <c r="E10" s="15"/>
      <c r="F10" s="15"/>
      <c r="G10" s="15"/>
    </row>
    <row r="11" spans="2:11" x14ac:dyDescent="0.25">
      <c r="B11" s="1" t="s">
        <v>36</v>
      </c>
      <c r="C11" s="11">
        <v>5506178018.9699993</v>
      </c>
      <c r="D11" s="52"/>
      <c r="E11" s="49"/>
      <c r="F11" s="50"/>
      <c r="G11" s="49"/>
      <c r="H11" s="10"/>
      <c r="I11" s="10"/>
      <c r="J11" s="10"/>
      <c r="K11" s="10"/>
    </row>
    <row r="12" spans="2:11" ht="60.75" customHeight="1" x14ac:dyDescent="0.25">
      <c r="B12" s="54" t="s">
        <v>50</v>
      </c>
      <c r="C12" s="54"/>
      <c r="E12" s="15"/>
      <c r="F12" s="47"/>
    </row>
    <row r="13" spans="2:11" x14ac:dyDescent="0.25">
      <c r="F13" s="47"/>
    </row>
    <row r="14" spans="2:11" x14ac:dyDescent="0.25">
      <c r="E14" s="15"/>
    </row>
    <row r="15" spans="2:11" x14ac:dyDescent="0.25">
      <c r="F15" s="47"/>
    </row>
  </sheetData>
  <mergeCells count="4">
    <mergeCell ref="B1:C1"/>
    <mergeCell ref="B2:C2"/>
    <mergeCell ref="B3:C3"/>
    <mergeCell ref="B12:C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D6" sqref="D6"/>
    </sheetView>
  </sheetViews>
  <sheetFormatPr baseColWidth="10" defaultRowHeight="15" x14ac:dyDescent="0.25"/>
  <cols>
    <col min="1" max="1" width="15.85546875" customWidth="1"/>
    <col min="2" max="2" width="33.85546875" customWidth="1"/>
    <col min="3" max="3" width="21.7109375" customWidth="1"/>
    <col min="4" max="4" width="20.85546875" customWidth="1"/>
  </cols>
  <sheetData>
    <row r="1" spans="2:7" x14ac:dyDescent="0.25">
      <c r="B1" s="71" t="s">
        <v>0</v>
      </c>
      <c r="C1" s="71"/>
      <c r="D1" s="71"/>
    </row>
    <row r="2" spans="2:7" x14ac:dyDescent="0.25">
      <c r="B2" s="72" t="s">
        <v>33</v>
      </c>
      <c r="C2" s="72"/>
      <c r="D2" s="72"/>
    </row>
    <row r="3" spans="2:7" x14ac:dyDescent="0.25">
      <c r="B3" s="72" t="s">
        <v>34</v>
      </c>
      <c r="C3" s="72"/>
      <c r="D3" s="72"/>
    </row>
    <row r="4" spans="2:7" ht="30" x14ac:dyDescent="0.25">
      <c r="B4" s="31"/>
      <c r="C4" s="32" t="s">
        <v>39</v>
      </c>
      <c r="D4" s="32" t="s">
        <v>51</v>
      </c>
    </row>
    <row r="5" spans="2:7" x14ac:dyDescent="0.25">
      <c r="B5" s="6" t="s">
        <v>22</v>
      </c>
      <c r="C5" s="11">
        <v>689336000000</v>
      </c>
      <c r="D5" s="11">
        <v>689336000000</v>
      </c>
    </row>
    <row r="6" spans="2:7" x14ac:dyDescent="0.25">
      <c r="B6" s="5" t="s">
        <v>20</v>
      </c>
      <c r="C6" s="11">
        <v>4636056014.0450783</v>
      </c>
      <c r="D6" s="11">
        <v>5506178018.9699993</v>
      </c>
    </row>
    <row r="7" spans="2:7" x14ac:dyDescent="0.25">
      <c r="B7" s="5" t="s">
        <v>21</v>
      </c>
      <c r="C7" s="8">
        <f>C6/C5</f>
        <v>6.7253937325848041E-3</v>
      </c>
      <c r="D7" s="8">
        <f>D6/D5</f>
        <v>7.9876548141544889E-3</v>
      </c>
    </row>
    <row r="8" spans="2:7" ht="30" customHeight="1" x14ac:dyDescent="0.25">
      <c r="B8" s="73" t="s">
        <v>52</v>
      </c>
      <c r="C8" s="73"/>
      <c r="D8" s="73"/>
      <c r="E8" s="51"/>
      <c r="F8" s="51"/>
      <c r="G8" s="51"/>
    </row>
    <row r="9" spans="2:7" ht="92.25" customHeight="1" x14ac:dyDescent="0.25">
      <c r="B9" s="54"/>
      <c r="C9" s="54"/>
      <c r="D9" s="54"/>
    </row>
  </sheetData>
  <mergeCells count="5">
    <mergeCell ref="B1:D1"/>
    <mergeCell ref="B2:D2"/>
    <mergeCell ref="B3:D3"/>
    <mergeCell ref="B8:D8"/>
    <mergeCell ref="B9:D9"/>
  </mergeCells>
  <pageMargins left="0.7" right="0.7" top="0.75" bottom="0.75" header="0.3" footer="0.3"/>
  <pageSetup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B9" sqref="B9"/>
    </sheetView>
  </sheetViews>
  <sheetFormatPr baseColWidth="10" defaultRowHeight="15" x14ac:dyDescent="0.25"/>
  <cols>
    <col min="1" max="1" width="14.42578125" customWidth="1"/>
    <col min="2" max="2" width="32.42578125" customWidth="1"/>
    <col min="3" max="3" width="18.5703125" customWidth="1"/>
    <col min="4" max="4" width="19.140625" customWidth="1"/>
  </cols>
  <sheetData>
    <row r="1" spans="2:4" x14ac:dyDescent="0.25">
      <c r="B1" s="72" t="s">
        <v>0</v>
      </c>
      <c r="C1" s="72"/>
      <c r="D1" s="72"/>
    </row>
    <row r="2" spans="2:4" x14ac:dyDescent="0.25">
      <c r="B2" s="72" t="s">
        <v>35</v>
      </c>
      <c r="C2" s="72"/>
      <c r="D2" s="72"/>
    </row>
    <row r="3" spans="2:4" x14ac:dyDescent="0.25">
      <c r="B3" s="72" t="s">
        <v>32</v>
      </c>
      <c r="C3" s="72"/>
      <c r="D3" s="72"/>
    </row>
    <row r="4" spans="2:4" ht="45" x14ac:dyDescent="0.25">
      <c r="B4" s="33"/>
      <c r="C4" s="32" t="s">
        <v>39</v>
      </c>
      <c r="D4" s="32" t="s">
        <v>51</v>
      </c>
    </row>
    <row r="5" spans="2:4" x14ac:dyDescent="0.25">
      <c r="B5" s="5" t="s">
        <v>26</v>
      </c>
      <c r="C5" s="11">
        <v>19713092647.880001</v>
      </c>
      <c r="D5" s="11">
        <v>18734033017.150002</v>
      </c>
    </row>
    <row r="6" spans="2:4" x14ac:dyDescent="0.25">
      <c r="B6" s="5" t="s">
        <v>25</v>
      </c>
      <c r="C6" s="11">
        <v>4636056014.0450783</v>
      </c>
      <c r="D6" s="11">
        <v>5506178018.9699993</v>
      </c>
    </row>
    <row r="7" spans="2:4" x14ac:dyDescent="0.25">
      <c r="B7" s="5" t="s">
        <v>21</v>
      </c>
      <c r="C7" s="7">
        <f>C6/C5</f>
        <v>0.23517649396040616</v>
      </c>
      <c r="D7" s="7">
        <f>D6/D5</f>
        <v>0.29391311598145414</v>
      </c>
    </row>
    <row r="8" spans="2:4" ht="30.75" customHeight="1" x14ac:dyDescent="0.25">
      <c r="B8" s="73" t="s">
        <v>53</v>
      </c>
      <c r="C8" s="73"/>
      <c r="D8" s="73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</vt:lpstr>
      <vt:lpstr>2</vt:lpstr>
      <vt:lpstr>3</vt:lpstr>
      <vt:lpstr>4</vt:lpstr>
      <vt:lpstr>'1'!Área_de_impresión</vt:lpstr>
      <vt:lpstr>'3'!Área_de_impresión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Diana Paola Lopez Rodriguez</cp:lastModifiedBy>
  <cp:lastPrinted>2018-10-24T15:36:16Z</cp:lastPrinted>
  <dcterms:created xsi:type="dcterms:W3CDTF">2013-06-27T14:25:26Z</dcterms:created>
  <dcterms:modified xsi:type="dcterms:W3CDTF">2018-10-24T15:41:48Z</dcterms:modified>
</cp:coreProperties>
</file>